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<sst xmlns="http://schemas.openxmlformats.org/spreadsheetml/2006/main" count="75" uniqueCount="31">
  <si>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</si>
  <si>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</si>
  <si>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</si>
  <si>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</si>
  <si>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</si>
  <si>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</si>
  <si>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</si>
  <si>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</si>
  <si>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</si>
  <si>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</si>
  <si>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</si>
  <si>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</si>
  <si>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</si>
  <si>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</si>
  <si>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</si>
  <si>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</si>
  <si>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</si>
  <si>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</si>
  <si>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</si>
  <si>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</si>
  <si>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</si>
  <si>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</si>
  <si>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</si>
  <si>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SamoKat-2</t>
  </si>
  <si>
    <t>Vissparboulingu.lv</t>
  </si>
  <si>
    <t>N.Ļevikins</t>
  </si>
  <si>
    <t>A.Litvjakova</t>
  </si>
  <si>
    <t>J.Zālītis</t>
  </si>
  <si>
    <t>E.Dimpers</t>
  </si>
  <si>
    <t>E.Kobiļuks</t>
  </si>
  <si>
    <t>A.Kaļiņins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</si>
</sst>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13" fillId="34" borderId="21" xfId="0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8" t="s">
        <v>0</v>
      </c>
      <c r="B1" s="59"/>
      <c r="C1" s="30"/>
      <c r="D1" s="64" t="s">
        <v>23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148</v>
      </c>
      <c r="E3" s="46"/>
      <c r="F3" s="9">
        <v>206</v>
      </c>
      <c r="G3" s="46"/>
      <c r="H3" s="9">
        <v>202</v>
      </c>
      <c r="I3" s="46"/>
      <c r="J3" s="9">
        <v>235</v>
      </c>
      <c r="N3" s="10">
        <f>SUM(D3+F3+H3+J3)</f>
        <v>791</v>
      </c>
      <c r="O3" s="11">
        <f>AVERAGE(D3,F3,H3,J3)</f>
        <v>197.75</v>
      </c>
    </row>
    <row r="4" spans="1:15" ht="16.5">
      <c r="A4" s="12">
        <v>2</v>
      </c>
      <c r="B4" s="27" t="s">
        <v>26</v>
      </c>
      <c r="C4" s="43">
        <v>8</v>
      </c>
      <c r="D4" s="12">
        <v>137</v>
      </c>
      <c r="E4" s="47">
        <v>8</v>
      </c>
      <c r="F4" s="12">
        <v>122</v>
      </c>
      <c r="G4" s="47">
        <v>8</v>
      </c>
      <c r="H4" s="12">
        <v>139</v>
      </c>
      <c r="I4" s="47">
        <v>8</v>
      </c>
      <c r="J4" s="12">
        <v>159</v>
      </c>
      <c r="N4" s="10">
        <f>SUM(D4+F4+H4+J4)</f>
        <v>557</v>
      </c>
      <c r="O4" s="11">
        <f>AVERAGE(D4,F4,H4,J4)</f>
        <v>139.25</v>
      </c>
    </row>
    <row r="5" spans="1:15" ht="16.5">
      <c r="A5" s="13">
        <v>3</v>
      </c>
      <c r="B5" s="26" t="s">
        <v>27</v>
      </c>
      <c r="C5" s="44"/>
      <c r="D5" s="14">
        <v>187</v>
      </c>
      <c r="E5" s="47"/>
      <c r="F5" s="14">
        <v>209</v>
      </c>
      <c r="G5" s="47"/>
      <c r="H5" s="14">
        <v>204</v>
      </c>
      <c r="I5" s="47"/>
      <c r="J5" s="14">
        <v>169</v>
      </c>
      <c r="N5" s="10">
        <f>J5+H5+F5+D5</f>
        <v>769</v>
      </c>
      <c r="O5" s="11">
        <f>AVERAGE(D5,F5,H5,J5)</f>
        <v>192.25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60" t="s">
        <v>7</v>
      </c>
      <c r="B7" s="61"/>
      <c r="C7" s="40"/>
      <c r="D7" s="15">
        <f>SUM(C3:D6)</f>
        <v>480</v>
      </c>
      <c r="E7" s="38"/>
      <c r="F7" s="15">
        <f>SUM(E3:F6)</f>
        <v>545</v>
      </c>
      <c r="G7" s="38"/>
      <c r="H7" s="15">
        <f>SUM(G3:H6)</f>
        <v>553</v>
      </c>
      <c r="I7" s="38"/>
      <c r="J7" s="15">
        <f>SUM(I3:J6)</f>
        <v>571</v>
      </c>
      <c r="N7" s="23">
        <f>F7+H7+D7+J7</f>
        <v>2149</v>
      </c>
      <c r="O7" s="62">
        <f>AVERAGE(D3:D6,F3:F6,H3:H6,J3:J6)</f>
        <v>176.41666666666666</v>
      </c>
    </row>
    <row r="8" spans="1:15" ht="13.5" thickBot="1">
      <c r="A8" s="56" t="s">
        <v>8</v>
      </c>
      <c r="B8" s="57"/>
      <c r="C8" s="33"/>
      <c r="D8" s="17">
        <f>D7-D17</f>
        <v>-13</v>
      </c>
      <c r="E8" s="24"/>
      <c r="F8" s="17">
        <f>F7-F17</f>
        <v>-37</v>
      </c>
      <c r="G8" s="24"/>
      <c r="H8" s="17">
        <f>H7-H17</f>
        <v>61</v>
      </c>
      <c r="I8" s="24"/>
      <c r="J8" s="17">
        <f>J7-J17</f>
        <v>148</v>
      </c>
      <c r="K8" s="2"/>
      <c r="L8" s="2"/>
      <c r="M8" s="2"/>
      <c r="N8" s="20">
        <f>SUM(D8:J8)</f>
        <v>159</v>
      </c>
      <c r="O8" s="63"/>
    </row>
    <row r="9" spans="1:15" s="2" customFormat="1" ht="13.5" customHeight="1" thickBot="1">
      <c r="A9" s="54" t="s">
        <v>9</v>
      </c>
      <c r="B9" s="55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6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8" t="s">
        <v>0</v>
      </c>
      <c r="B11" s="59"/>
      <c r="C11" s="30"/>
      <c r="D11" s="64" t="s">
        <v>24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202</v>
      </c>
      <c r="E13" s="46"/>
      <c r="F13" s="9">
        <v>246</v>
      </c>
      <c r="G13" s="46"/>
      <c r="H13" s="9">
        <v>169</v>
      </c>
      <c r="I13" s="46"/>
      <c r="J13" s="9">
        <v>136</v>
      </c>
      <c r="N13" s="10">
        <f>SUM(D13+F13+H13+J13)</f>
        <v>753</v>
      </c>
      <c r="O13" s="11">
        <f>AVERAGE(D13,F13,H13,J13)</f>
        <v>188.25</v>
      </c>
    </row>
    <row r="14" spans="1:15" ht="16.5">
      <c r="A14" s="12">
        <v>2</v>
      </c>
      <c r="B14" s="53" t="s">
        <v>29</v>
      </c>
      <c r="C14" s="43"/>
      <c r="D14" s="12">
        <v>146</v>
      </c>
      <c r="E14" s="47"/>
      <c r="F14" s="12">
        <v>176</v>
      </c>
      <c r="G14" s="47"/>
      <c r="H14" s="12">
        <v>159</v>
      </c>
      <c r="I14" s="47"/>
      <c r="J14" s="12">
        <v>153</v>
      </c>
      <c r="N14" s="10">
        <f>SUM(D14+F14+H14+J14)</f>
        <v>634</v>
      </c>
      <c r="O14" s="11">
        <f>AVERAGE(D14,F14,H14,J14)</f>
        <v>158.5</v>
      </c>
    </row>
    <row r="15" spans="1:15" ht="16.5">
      <c r="A15" s="13">
        <v>3</v>
      </c>
      <c r="B15" s="52" t="s">
        <v>30</v>
      </c>
      <c r="C15" s="44"/>
      <c r="D15" s="14">
        <v>145</v>
      </c>
      <c r="E15" s="47"/>
      <c r="F15" s="14">
        <v>160</v>
      </c>
      <c r="G15" s="47"/>
      <c r="H15" s="14">
        <v>164</v>
      </c>
      <c r="I15" s="47"/>
      <c r="J15" s="14">
        <v>134</v>
      </c>
      <c r="N15" s="10">
        <f>J15+H15+F15+D15</f>
        <v>603</v>
      </c>
      <c r="O15" s="11">
        <f>AVERAGE(D15,F15,H15,J15)</f>
        <v>150.75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6.5" customHeight="1" thickBot="1">
      <c r="A17" s="60" t="s">
        <v>7</v>
      </c>
      <c r="B17" s="61"/>
      <c r="C17" s="40"/>
      <c r="D17" s="15">
        <f>SUM(D13:D16)+SUM(C13:C16)</f>
        <v>493</v>
      </c>
      <c r="E17" s="38"/>
      <c r="F17" s="15">
        <f>SUM(F13:F16)+SUM(E13:E16)</f>
        <v>582</v>
      </c>
      <c r="G17" s="38"/>
      <c r="H17" s="15">
        <f>SUM(H13:H16)+SUM(G13:G16)</f>
        <v>492</v>
      </c>
      <c r="I17" s="38"/>
      <c r="J17" s="15">
        <f>SUM(J13:J16)+SUM(I13:I16)</f>
        <v>423</v>
      </c>
      <c r="N17" s="23">
        <f>F17+H17+D17+J17</f>
        <v>1990</v>
      </c>
      <c r="O17" s="62">
        <f>AVERAGE(D13:D16,F13:F16,H13:H16,J13:J16)</f>
        <v>165.83333333333334</v>
      </c>
    </row>
    <row r="18" spans="1:15" ht="13.5" thickBot="1">
      <c r="A18" s="56" t="s">
        <v>8</v>
      </c>
      <c r="B18" s="57"/>
      <c r="C18" s="33"/>
      <c r="D18" s="17">
        <f>D17-D7</f>
        <v>13</v>
      </c>
      <c r="E18" s="24"/>
      <c r="F18" s="17">
        <f>F17-F7</f>
        <v>37</v>
      </c>
      <c r="G18" s="24"/>
      <c r="H18" s="17">
        <f>H17-H7</f>
        <v>-61</v>
      </c>
      <c r="I18" s="24"/>
      <c r="J18" s="17">
        <f>J17-J7</f>
        <v>-148</v>
      </c>
      <c r="K18" s="2"/>
      <c r="L18" s="2"/>
      <c r="M18" s="2"/>
      <c r="N18" s="20">
        <f>SUM(D18:J18)</f>
        <v>-159</v>
      </c>
      <c r="O18" s="63"/>
    </row>
    <row r="19" spans="1:22" ht="13.5" thickBot="1">
      <c r="A19" s="54" t="s">
        <v>9</v>
      </c>
      <c r="B19" s="55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4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8" t="s">
        <v>0</v>
      </c>
      <c r="B1" s="59"/>
      <c r="C1" s="30"/>
      <c r="D1" s="64" t="s">
        <v>11</v>
      </c>
      <c r="E1" s="65"/>
      <c r="F1" s="67"/>
      <c r="G1" s="67"/>
      <c r="H1" s="67"/>
      <c r="I1" s="67"/>
      <c r="J1" s="67"/>
      <c r="K1" s="67"/>
      <c r="L1" s="67"/>
      <c r="M1" s="59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60" t="s">
        <v>7</v>
      </c>
      <c r="B8" s="61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2">
        <f>IF(I8=0,0,AVERAGE(D3:D7,F3:F7,H3:H7))</f>
        <v>163.66666666666666</v>
      </c>
    </row>
    <row r="9" spans="1:10" s="2" customFormat="1" ht="13.5" customHeight="1" thickBot="1">
      <c r="A9" s="56" t="s">
        <v>8</v>
      </c>
      <c r="B9" s="57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54" t="s">
        <v>9</v>
      </c>
      <c r="B10" s="55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64" t="s">
        <v>15</v>
      </c>
      <c r="E12" s="65"/>
      <c r="F12" s="65"/>
      <c r="G12" s="65"/>
      <c r="H12" s="65"/>
      <c r="I12" s="65"/>
      <c r="J12" s="65"/>
      <c r="K12" s="65"/>
      <c r="L12" s="65"/>
      <c r="M12" s="66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60" t="s">
        <v>7</v>
      </c>
      <c r="B19" s="61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6" t="s">
        <v>8</v>
      </c>
      <c r="B20" s="57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3"/>
      <c r="K20" s="22"/>
      <c r="L20" s="22"/>
    </row>
    <row r="21" spans="1:12" s="2" customFormat="1" ht="13.5" customHeight="1" thickBot="1">
      <c r="A21" s="54" t="s">
        <v>9</v>
      </c>
      <c r="B21" s="55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2016-05-27T09:26:36Z</dcterms:modified>
  <cp:category/>
  <cp:version/>
  <cp:contentType/>
  <cp:contentStatus/>
</cp:coreProperties>
</file>