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PLATINUM vir reit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<sst xmlns="http://schemas.openxmlformats.org/spreadsheetml/2006/main" count="81" uniqueCount="42">
  <si>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</si>
  <si>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</si>
  <si>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</si>
  <si>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</si>
  <si>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</si>
  <si>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</si>
  <si>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</si>
  <si>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Summa (bez handikapa)</t>
  </si>
  <si>
    <t>Rekords</t>
  </si>
  <si>
    <t>(1.IABL)</t>
  </si>
  <si>
    <t>(2.IABL)</t>
  </si>
  <si>
    <t>(3.IABL)</t>
  </si>
  <si>
    <t>Labākā summa (5.spēles)</t>
  </si>
  <si>
    <t>Svetlana Jemeļjanova</t>
  </si>
  <si>
    <t>Valdis Skudra</t>
  </si>
  <si>
    <t>Arkādijs Timčenko</t>
  </si>
  <si>
    <t>Artūrs Kaļiņins</t>
  </si>
  <si>
    <t>Jānis Zālītis</t>
  </si>
  <si>
    <t>Sergejs Kravcovs</t>
  </si>
  <si>
    <t>Jānis Vilnis</t>
  </si>
  <si>
    <t>Jēkabs Atvars</t>
  </si>
  <si>
    <t>Gunita Vasiļevska</t>
  </si>
  <si>
    <t>(4.IABL)</t>
  </si>
  <si>
    <t>Vidējais 18.ABL</t>
  </si>
  <si>
    <t>10.06.</t>
  </si>
  <si>
    <t>17.06.</t>
  </si>
  <si>
    <t>01.07.</t>
  </si>
  <si>
    <t>08.07.</t>
  </si>
  <si>
    <t>15.07.</t>
  </si>
  <si>
    <t>29.07.</t>
  </si>
  <si>
    <t>05.08.</t>
  </si>
  <si>
    <t>19.08.</t>
  </si>
  <si>
    <t>26.08.</t>
  </si>
  <si>
    <t>Summa 10.06.(5.spēles)</t>
  </si>
  <si>
    <t>Summa 17.06.(5.spēles)</t>
  </si>
  <si>
    <t>Summa 01.07.(5.spēles)</t>
  </si>
  <si>
    <t>Summa 08.07.(5.spēles)</t>
  </si>
  <si>
    <t>Summa 15.07.(5.spēles)</t>
  </si>
  <si>
    <t>Summa 29.07.(5.spēles)</t>
  </si>
  <si>
    <t>Summa 05.08.(5.spēles)</t>
  </si>
  <si>
    <t>Summa 19.08.(5.spēles)</t>
  </si>
  <si>
    <t>Summa 26.08.(5.spēles)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</si>
</sst>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"/>
  <sheetViews>
    <sheetView tabSelected="1" zoomScalePageLayoutView="0" workbookViewId="0" topLeftCell="A1">
      <selection activeCell="Y8" sqref="Y8"/>
    </sheetView>
  </sheetViews>
  <sheetFormatPr defaultColWidth="0" defaultRowHeight="15"/>
  <cols>
    <col min="1" max="3" width="9.28125" style="0" customWidth="1"/>
    <col min="4" max="4" width="23.00390625" style="0" customWidth="1"/>
    <col min="5" max="6" width="15.421875" style="4" customWidth="1"/>
    <col min="7" max="7" width="10.00390625" style="6" customWidth="1"/>
    <col min="8" max="11" width="13.28125" style="0" customWidth="1"/>
    <col min="12" max="12" width="16.00390625" style="6" customWidth="1"/>
    <col min="13" max="13" width="16.00390625" style="4" customWidth="1"/>
    <col min="14" max="15" width="11.28125" style="0" customWidth="1"/>
    <col min="16" max="16" width="13.57421875" style="6" customWidth="1"/>
    <col min="17" max="17" width="13.57421875" style="4" customWidth="1"/>
    <col min="18" max="62" width="8.8515625" style="0" customWidth="1"/>
    <col min="63" max="63" width="8.8515625" style="4" customWidth="1"/>
    <col min="64" max="71" width="8.8515625" style="0" customWidth="1"/>
    <col min="72" max="72" width="8.7109375" style="0" customWidth="1"/>
    <col min="73" max="16384" width="0" style="0" hidden="1" customWidth="1"/>
  </cols>
  <sheetData>
    <row r="1" spans="1:72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23</v>
      </c>
      <c r="F1" s="2" t="s">
        <v>4</v>
      </c>
      <c r="G1" s="5" t="s">
        <v>5</v>
      </c>
      <c r="H1" s="1" t="s">
        <v>9</v>
      </c>
      <c r="I1" s="1" t="s">
        <v>10</v>
      </c>
      <c r="J1" s="1" t="s">
        <v>11</v>
      </c>
      <c r="K1" s="1" t="s">
        <v>22</v>
      </c>
      <c r="L1" s="5" t="s">
        <v>6</v>
      </c>
      <c r="M1" s="2" t="s">
        <v>8</v>
      </c>
      <c r="N1" s="1" t="s">
        <v>11</v>
      </c>
      <c r="O1" s="1" t="s">
        <v>22</v>
      </c>
      <c r="P1" s="5" t="s">
        <v>12</v>
      </c>
      <c r="Q1" s="2" t="s">
        <v>8</v>
      </c>
      <c r="R1" s="1" t="s">
        <v>24</v>
      </c>
      <c r="S1" s="1" t="s">
        <v>24</v>
      </c>
      <c r="T1" s="1" t="s">
        <v>24</v>
      </c>
      <c r="U1" s="1" t="s">
        <v>24</v>
      </c>
      <c r="V1" s="1" t="s">
        <v>24</v>
      </c>
      <c r="W1" s="1" t="s">
        <v>25</v>
      </c>
      <c r="X1" s="1" t="s">
        <v>25</v>
      </c>
      <c r="Y1" s="1" t="s">
        <v>25</v>
      </c>
      <c r="Z1" s="1" t="s">
        <v>25</v>
      </c>
      <c r="AA1" s="1" t="s">
        <v>25</v>
      </c>
      <c r="AB1" s="1" t="s">
        <v>26</v>
      </c>
      <c r="AC1" s="1" t="s">
        <v>26</v>
      </c>
      <c r="AD1" s="1" t="s">
        <v>26</v>
      </c>
      <c r="AE1" s="1" t="s">
        <v>26</v>
      </c>
      <c r="AF1" s="1" t="s">
        <v>26</v>
      </c>
      <c r="AG1" s="1" t="s">
        <v>27</v>
      </c>
      <c r="AH1" s="1" t="s">
        <v>27</v>
      </c>
      <c r="AI1" s="1" t="s">
        <v>27</v>
      </c>
      <c r="AJ1" s="1" t="s">
        <v>27</v>
      </c>
      <c r="AK1" s="1" t="s">
        <v>27</v>
      </c>
      <c r="AL1" s="1" t="s">
        <v>28</v>
      </c>
      <c r="AM1" s="1" t="s">
        <v>28</v>
      </c>
      <c r="AN1" s="1" t="s">
        <v>28</v>
      </c>
      <c r="AO1" s="1" t="s">
        <v>28</v>
      </c>
      <c r="AP1" s="1" t="s">
        <v>28</v>
      </c>
      <c r="AQ1" s="1" t="s">
        <v>29</v>
      </c>
      <c r="AR1" s="1" t="s">
        <v>29</v>
      </c>
      <c r="AS1" s="1" t="s">
        <v>29</v>
      </c>
      <c r="AT1" s="1" t="s">
        <v>29</v>
      </c>
      <c r="AU1" s="1" t="s">
        <v>29</v>
      </c>
      <c r="AV1" s="1" t="s">
        <v>30</v>
      </c>
      <c r="AW1" s="1" t="s">
        <v>30</v>
      </c>
      <c r="AX1" s="1" t="s">
        <v>30</v>
      </c>
      <c r="AY1" s="1" t="s">
        <v>30</v>
      </c>
      <c r="AZ1" s="1" t="s">
        <v>30</v>
      </c>
      <c r="BA1" s="1" t="s">
        <v>31</v>
      </c>
      <c r="BB1" s="1" t="s">
        <v>31</v>
      </c>
      <c r="BC1" s="1" t="s">
        <v>31</v>
      </c>
      <c r="BD1" s="1" t="s">
        <v>31</v>
      </c>
      <c r="BE1" s="1" t="s">
        <v>31</v>
      </c>
      <c r="BF1" s="1" t="s">
        <v>32</v>
      </c>
      <c r="BG1" s="1" t="s">
        <v>32</v>
      </c>
      <c r="BH1" s="1" t="s">
        <v>32</v>
      </c>
      <c r="BI1" s="1" t="s">
        <v>32</v>
      </c>
      <c r="BJ1" s="1" t="s">
        <v>32</v>
      </c>
      <c r="BK1" s="2" t="s">
        <v>7</v>
      </c>
      <c r="BL1" s="1" t="s">
        <v>33</v>
      </c>
      <c r="BM1" s="1" t="s">
        <v>34</v>
      </c>
      <c r="BN1" s="1" t="s">
        <v>35</v>
      </c>
      <c r="BO1" s="1" t="s">
        <v>36</v>
      </c>
      <c r="BP1" s="1" t="s">
        <v>37</v>
      </c>
      <c r="BQ1" s="1" t="s">
        <v>38</v>
      </c>
      <c r="BR1" s="1" t="s">
        <v>39</v>
      </c>
      <c r="BS1" s="1" t="s">
        <v>40</v>
      </c>
      <c r="BT1" s="1" t="s">
        <v>41</v>
      </c>
    </row>
    <row r="2" spans="1:72" ht="14.25">
      <c r="A2">
        <v>1</v>
      </c>
      <c r="B2">
        <v>1</v>
      </c>
      <c r="C2">
        <f aca="true" t="shared" si="0" ref="C2:C10">SUM(B2-A2)</f>
        <v>0</v>
      </c>
      <c r="D2" t="s">
        <v>16</v>
      </c>
      <c r="E2" s="3">
        <v>172.31</v>
      </c>
      <c r="F2" s="3">
        <f>AVERAGE(R2:BJ2)</f>
        <v>171.4</v>
      </c>
      <c r="G2" s="7">
        <f>COUNT(R2:BJ2)</f>
        <v>10</v>
      </c>
      <c r="H2">
        <v>0</v>
      </c>
      <c r="I2">
        <v>210</v>
      </c>
      <c r="J2">
        <v>0</v>
      </c>
      <c r="K2">
        <v>0</v>
      </c>
      <c r="L2" s="6">
        <f>MAX(R2:BJ2)</f>
        <v>201</v>
      </c>
      <c r="M2" s="4">
        <f aca="true" t="shared" si="1" ref="M2:M10">MAX(H2:L2)</f>
        <v>210</v>
      </c>
      <c r="N2">
        <v>0</v>
      </c>
      <c r="O2">
        <v>0</v>
      </c>
      <c r="P2" s="6">
        <f aca="true" t="shared" si="2" ref="P2:P10">MAX(BL2:BT2)</f>
        <v>867</v>
      </c>
      <c r="Q2" s="4">
        <f aca="true" t="shared" si="3" ref="Q2:Q10">MAX(N2:P2)</f>
        <v>867</v>
      </c>
      <c r="R2">
        <v>165</v>
      </c>
      <c r="S2">
        <v>190</v>
      </c>
      <c r="T2">
        <v>157</v>
      </c>
      <c r="U2">
        <v>201</v>
      </c>
      <c r="V2">
        <v>134</v>
      </c>
      <c r="W2">
        <v>180</v>
      </c>
      <c r="X2">
        <v>173</v>
      </c>
      <c r="Y2">
        <v>154</v>
      </c>
      <c r="Z2">
        <v>191</v>
      </c>
      <c r="AA2">
        <v>169</v>
      </c>
      <c r="BK2" s="4">
        <f aca="true" t="shared" si="4" ref="BK2:BK10">SUM(R2:BJ2)</f>
        <v>1714</v>
      </c>
      <c r="BL2">
        <f>SUM(R2:V2)</f>
        <v>847</v>
      </c>
      <c r="BM2">
        <f>SUM(W2:AA2)</f>
        <v>867</v>
      </c>
      <c r="BN2">
        <f>SUM(AB2:AF2)</f>
        <v>0</v>
      </c>
      <c r="BO2">
        <f>SUM(AG2:AK2)</f>
        <v>0</v>
      </c>
      <c r="BP2">
        <f>SUM(AL2:AP2)</f>
        <v>0</v>
      </c>
      <c r="BQ2">
        <f>SUM(AQ2:AU2)</f>
        <v>0</v>
      </c>
      <c r="BR2">
        <f>SUM(AV2:AZ2)</f>
        <v>0</v>
      </c>
      <c r="BS2">
        <f>SUM(BA2:BE2)</f>
        <v>0</v>
      </c>
      <c r="BT2">
        <f>SUM(BF2:BJ2)</f>
        <v>0</v>
      </c>
    </row>
    <row r="3" spans="1:72" ht="14.25">
      <c r="A3">
        <v>2</v>
      </c>
      <c r="B3">
        <v>2</v>
      </c>
      <c r="C3">
        <f t="shared" si="0"/>
        <v>0</v>
      </c>
      <c r="D3" t="s">
        <v>17</v>
      </c>
      <c r="E3" s="3">
        <v>171.23</v>
      </c>
      <c r="F3" s="3">
        <f aca="true" t="shared" si="5" ref="F3:F10">AVERAGE(R3:BJ3)</f>
        <v>165</v>
      </c>
      <c r="G3" s="7">
        <f aca="true" t="shared" si="6" ref="G3:G10">COUNT(R3:BJ3)</f>
        <v>10</v>
      </c>
      <c r="H3">
        <v>258</v>
      </c>
      <c r="I3">
        <v>224</v>
      </c>
      <c r="J3">
        <v>277</v>
      </c>
      <c r="K3">
        <v>0</v>
      </c>
      <c r="L3" s="6">
        <f aca="true" t="shared" si="7" ref="L3:L10">MAX(R3:BJ3)</f>
        <v>186</v>
      </c>
      <c r="M3" s="4">
        <f t="shared" si="1"/>
        <v>277</v>
      </c>
      <c r="N3">
        <v>1004</v>
      </c>
      <c r="O3">
        <v>0</v>
      </c>
      <c r="P3" s="6">
        <f t="shared" si="2"/>
        <v>852</v>
      </c>
      <c r="Q3" s="4">
        <f t="shared" si="3"/>
        <v>1004</v>
      </c>
      <c r="R3">
        <v>148</v>
      </c>
      <c r="S3">
        <v>186</v>
      </c>
      <c r="T3">
        <v>170</v>
      </c>
      <c r="U3">
        <v>144</v>
      </c>
      <c r="V3">
        <v>150</v>
      </c>
      <c r="W3">
        <v>174</v>
      </c>
      <c r="X3">
        <v>158</v>
      </c>
      <c r="Y3">
        <v>167</v>
      </c>
      <c r="Z3">
        <v>176</v>
      </c>
      <c r="AA3">
        <v>177</v>
      </c>
      <c r="BK3" s="4">
        <f t="shared" si="4"/>
        <v>1650</v>
      </c>
      <c r="BL3">
        <f aca="true" t="shared" si="8" ref="BL3:BL10">SUM(R3:V3)</f>
        <v>798</v>
      </c>
      <c r="BM3">
        <f aca="true" t="shared" si="9" ref="BM3:BM10">SUM(W3:AA3)</f>
        <v>852</v>
      </c>
      <c r="BN3">
        <f aca="true" t="shared" si="10" ref="BN3:BN10">SUM(AB3:AF3)</f>
        <v>0</v>
      </c>
      <c r="BO3">
        <f aca="true" t="shared" si="11" ref="BO3:BO10">SUM(AG3:AK3)</f>
        <v>0</v>
      </c>
      <c r="BP3">
        <f aca="true" t="shared" si="12" ref="BP3:BP10">SUM(AL3:AP3)</f>
        <v>0</v>
      </c>
      <c r="BQ3">
        <f aca="true" t="shared" si="13" ref="BQ3:BQ10">SUM(AQ3:AU3)</f>
        <v>0</v>
      </c>
      <c r="BR3">
        <f aca="true" t="shared" si="14" ref="BR3:BR10">SUM(AV3:AZ3)</f>
        <v>0</v>
      </c>
      <c r="BS3">
        <f aca="true" t="shared" si="15" ref="BS3:BS10">SUM(BA3:BE3)</f>
        <v>0</v>
      </c>
      <c r="BT3">
        <f aca="true" t="shared" si="16" ref="BT3:BT10">SUM(BF3:BJ3)</f>
        <v>0</v>
      </c>
    </row>
    <row r="4" spans="1:72" ht="14.25">
      <c r="A4">
        <v>3</v>
      </c>
      <c r="B4">
        <v>3</v>
      </c>
      <c r="C4">
        <f t="shared" si="0"/>
        <v>0</v>
      </c>
      <c r="D4" t="s">
        <v>18</v>
      </c>
      <c r="E4" s="3">
        <v>168.94</v>
      </c>
      <c r="F4" s="3">
        <f t="shared" si="5"/>
        <v>162.3</v>
      </c>
      <c r="G4" s="7">
        <f t="shared" si="6"/>
        <v>10</v>
      </c>
      <c r="H4">
        <v>0</v>
      </c>
      <c r="I4">
        <v>0</v>
      </c>
      <c r="J4">
        <v>0</v>
      </c>
      <c r="K4">
        <v>0</v>
      </c>
      <c r="L4" s="6">
        <f t="shared" si="7"/>
        <v>187</v>
      </c>
      <c r="M4" s="4">
        <f t="shared" si="1"/>
        <v>187</v>
      </c>
      <c r="N4">
        <v>0</v>
      </c>
      <c r="O4">
        <v>0</v>
      </c>
      <c r="P4" s="6">
        <f t="shared" si="2"/>
        <v>820</v>
      </c>
      <c r="Q4" s="4">
        <f t="shared" si="3"/>
        <v>820</v>
      </c>
      <c r="R4">
        <v>147</v>
      </c>
      <c r="S4">
        <v>143</v>
      </c>
      <c r="T4">
        <v>187</v>
      </c>
      <c r="U4">
        <v>176</v>
      </c>
      <c r="V4">
        <v>150</v>
      </c>
      <c r="W4">
        <v>172</v>
      </c>
      <c r="X4">
        <v>168</v>
      </c>
      <c r="Y4">
        <v>165</v>
      </c>
      <c r="Z4">
        <v>160</v>
      </c>
      <c r="AA4">
        <v>155</v>
      </c>
      <c r="BK4" s="4">
        <f t="shared" si="4"/>
        <v>1623</v>
      </c>
      <c r="BL4">
        <f t="shared" si="8"/>
        <v>803</v>
      </c>
      <c r="BM4">
        <f t="shared" si="9"/>
        <v>820</v>
      </c>
      <c r="BN4">
        <f t="shared" si="10"/>
        <v>0</v>
      </c>
      <c r="BO4">
        <f t="shared" si="11"/>
        <v>0</v>
      </c>
      <c r="BP4">
        <f t="shared" si="12"/>
        <v>0</v>
      </c>
      <c r="BQ4">
        <f t="shared" si="13"/>
        <v>0</v>
      </c>
      <c r="BR4">
        <f t="shared" si="14"/>
        <v>0</v>
      </c>
      <c r="BS4">
        <f t="shared" si="15"/>
        <v>0</v>
      </c>
      <c r="BT4">
        <f t="shared" si="16"/>
        <v>0</v>
      </c>
    </row>
    <row r="5" spans="1:72" ht="14.25">
      <c r="A5">
        <v>4</v>
      </c>
      <c r="B5">
        <v>4</v>
      </c>
      <c r="C5">
        <f t="shared" si="0"/>
        <v>0</v>
      </c>
      <c r="D5" t="s">
        <v>19</v>
      </c>
      <c r="E5" s="3">
        <v>165.96</v>
      </c>
      <c r="F5" s="3">
        <f t="shared" si="5"/>
        <v>186.4</v>
      </c>
      <c r="G5" s="7">
        <f t="shared" si="6"/>
        <v>5</v>
      </c>
      <c r="H5">
        <v>0</v>
      </c>
      <c r="I5">
        <v>0</v>
      </c>
      <c r="J5">
        <v>0</v>
      </c>
      <c r="K5">
        <v>229</v>
      </c>
      <c r="L5" s="6">
        <f t="shared" si="7"/>
        <v>244</v>
      </c>
      <c r="M5" s="4">
        <f t="shared" si="1"/>
        <v>244</v>
      </c>
      <c r="N5">
        <v>0</v>
      </c>
      <c r="O5">
        <v>825</v>
      </c>
      <c r="P5" s="6">
        <f t="shared" si="2"/>
        <v>932</v>
      </c>
      <c r="Q5" s="4">
        <f t="shared" si="3"/>
        <v>932</v>
      </c>
      <c r="R5">
        <v>190</v>
      </c>
      <c r="S5">
        <v>244</v>
      </c>
      <c r="T5">
        <v>151</v>
      </c>
      <c r="U5">
        <v>183</v>
      </c>
      <c r="V5">
        <v>164</v>
      </c>
      <c r="BK5" s="4">
        <f t="shared" si="4"/>
        <v>932</v>
      </c>
      <c r="BL5">
        <f t="shared" si="8"/>
        <v>932</v>
      </c>
      <c r="BM5">
        <f t="shared" si="9"/>
        <v>0</v>
      </c>
      <c r="BN5">
        <f t="shared" si="10"/>
        <v>0</v>
      </c>
      <c r="BO5">
        <f t="shared" si="11"/>
        <v>0</v>
      </c>
      <c r="BP5">
        <f t="shared" si="12"/>
        <v>0</v>
      </c>
      <c r="BQ5">
        <f t="shared" si="13"/>
        <v>0</v>
      </c>
      <c r="BR5">
        <f t="shared" si="14"/>
        <v>0</v>
      </c>
      <c r="BS5">
        <f t="shared" si="15"/>
        <v>0</v>
      </c>
      <c r="BT5">
        <f t="shared" si="16"/>
        <v>0</v>
      </c>
    </row>
    <row r="6" spans="1:72" ht="14.25">
      <c r="A6">
        <v>5</v>
      </c>
      <c r="B6">
        <v>5</v>
      </c>
      <c r="C6">
        <f t="shared" si="0"/>
        <v>0</v>
      </c>
      <c r="D6" t="s">
        <v>20</v>
      </c>
      <c r="E6" s="3">
        <v>164.22</v>
      </c>
      <c r="F6" s="3">
        <f t="shared" si="5"/>
        <v>165.2</v>
      </c>
      <c r="G6" s="7">
        <f t="shared" si="6"/>
        <v>5</v>
      </c>
      <c r="H6">
        <v>0</v>
      </c>
      <c r="I6">
        <v>0</v>
      </c>
      <c r="J6">
        <v>0</v>
      </c>
      <c r="K6">
        <v>0</v>
      </c>
      <c r="L6" s="6">
        <f t="shared" si="7"/>
        <v>183</v>
      </c>
      <c r="M6" s="4">
        <f t="shared" si="1"/>
        <v>183</v>
      </c>
      <c r="N6">
        <v>0</v>
      </c>
      <c r="O6">
        <v>0</v>
      </c>
      <c r="P6" s="6">
        <f t="shared" si="2"/>
        <v>826</v>
      </c>
      <c r="Q6" s="4">
        <f t="shared" si="3"/>
        <v>826</v>
      </c>
      <c r="W6">
        <v>181</v>
      </c>
      <c r="X6">
        <v>137</v>
      </c>
      <c r="Y6">
        <v>183</v>
      </c>
      <c r="Z6">
        <v>179</v>
      </c>
      <c r="AA6">
        <v>146</v>
      </c>
      <c r="BK6" s="4">
        <f t="shared" si="4"/>
        <v>826</v>
      </c>
      <c r="BL6">
        <f t="shared" si="8"/>
        <v>0</v>
      </c>
      <c r="BM6">
        <f t="shared" si="9"/>
        <v>826</v>
      </c>
      <c r="BN6">
        <f t="shared" si="10"/>
        <v>0</v>
      </c>
      <c r="BO6">
        <f t="shared" si="11"/>
        <v>0</v>
      </c>
      <c r="BP6">
        <f t="shared" si="12"/>
        <v>0</v>
      </c>
      <c r="BQ6">
        <f t="shared" si="13"/>
        <v>0</v>
      </c>
      <c r="BR6">
        <f t="shared" si="14"/>
        <v>0</v>
      </c>
      <c r="BS6">
        <f t="shared" si="15"/>
        <v>0</v>
      </c>
      <c r="BT6">
        <f t="shared" si="16"/>
        <v>0</v>
      </c>
    </row>
    <row r="7" spans="1:72" ht="14.25">
      <c r="A7">
        <v>6</v>
      </c>
      <c r="B7">
        <v>6</v>
      </c>
      <c r="C7">
        <f t="shared" si="0"/>
        <v>0</v>
      </c>
      <c r="D7" t="s">
        <v>13</v>
      </c>
      <c r="E7" s="3">
        <v>172.07</v>
      </c>
      <c r="F7" s="3">
        <f t="shared" si="5"/>
        <v>158.9</v>
      </c>
      <c r="G7" s="7">
        <f t="shared" si="6"/>
        <v>10</v>
      </c>
      <c r="H7">
        <v>0</v>
      </c>
      <c r="I7">
        <v>0</v>
      </c>
      <c r="J7">
        <v>222</v>
      </c>
      <c r="K7">
        <v>212</v>
      </c>
      <c r="L7" s="6">
        <f t="shared" si="7"/>
        <v>192</v>
      </c>
      <c r="M7" s="4">
        <f t="shared" si="1"/>
        <v>222</v>
      </c>
      <c r="N7">
        <v>969</v>
      </c>
      <c r="O7">
        <v>932</v>
      </c>
      <c r="P7" s="6">
        <f t="shared" si="2"/>
        <v>795</v>
      </c>
      <c r="Q7" s="4">
        <f t="shared" si="3"/>
        <v>969</v>
      </c>
      <c r="R7">
        <v>152</v>
      </c>
      <c r="S7">
        <v>126</v>
      </c>
      <c r="T7">
        <v>172</v>
      </c>
      <c r="U7">
        <v>169</v>
      </c>
      <c r="V7">
        <v>175</v>
      </c>
      <c r="W7">
        <v>158</v>
      </c>
      <c r="X7">
        <v>159</v>
      </c>
      <c r="Y7">
        <v>192</v>
      </c>
      <c r="Z7">
        <v>151</v>
      </c>
      <c r="AA7">
        <v>135</v>
      </c>
      <c r="BK7" s="4">
        <f t="shared" si="4"/>
        <v>1589</v>
      </c>
      <c r="BL7">
        <f t="shared" si="8"/>
        <v>794</v>
      </c>
      <c r="BM7">
        <f t="shared" si="9"/>
        <v>795</v>
      </c>
      <c r="BN7">
        <f t="shared" si="10"/>
        <v>0</v>
      </c>
      <c r="BO7">
        <f t="shared" si="11"/>
        <v>0</v>
      </c>
      <c r="BP7">
        <f t="shared" si="12"/>
        <v>0</v>
      </c>
      <c r="BQ7">
        <f t="shared" si="13"/>
        <v>0</v>
      </c>
      <c r="BR7">
        <f t="shared" si="14"/>
        <v>0</v>
      </c>
      <c r="BS7">
        <f t="shared" si="15"/>
        <v>0</v>
      </c>
      <c r="BT7">
        <f t="shared" si="16"/>
        <v>0</v>
      </c>
    </row>
    <row r="8" spans="1:72" ht="14.25">
      <c r="A8">
        <v>7</v>
      </c>
      <c r="B8">
        <v>7</v>
      </c>
      <c r="C8">
        <f t="shared" si="0"/>
        <v>0</v>
      </c>
      <c r="D8" t="s">
        <v>21</v>
      </c>
      <c r="E8" s="3">
        <v>150.99</v>
      </c>
      <c r="F8" s="3">
        <f t="shared" si="5"/>
        <v>161.9</v>
      </c>
      <c r="G8" s="7">
        <f t="shared" si="6"/>
        <v>10</v>
      </c>
      <c r="H8">
        <v>0</v>
      </c>
      <c r="I8">
        <v>0</v>
      </c>
      <c r="J8">
        <v>0</v>
      </c>
      <c r="K8">
        <v>189</v>
      </c>
      <c r="L8" s="6">
        <f t="shared" si="7"/>
        <v>196</v>
      </c>
      <c r="M8" s="4">
        <f t="shared" si="1"/>
        <v>196</v>
      </c>
      <c r="N8">
        <v>0</v>
      </c>
      <c r="O8">
        <v>761</v>
      </c>
      <c r="P8" s="6">
        <f t="shared" si="2"/>
        <v>854</v>
      </c>
      <c r="Q8" s="4">
        <f t="shared" si="3"/>
        <v>854</v>
      </c>
      <c r="R8">
        <v>183</v>
      </c>
      <c r="S8">
        <v>145</v>
      </c>
      <c r="T8">
        <v>145</v>
      </c>
      <c r="U8">
        <v>136</v>
      </c>
      <c r="V8">
        <v>156</v>
      </c>
      <c r="W8">
        <v>177</v>
      </c>
      <c r="X8">
        <v>196</v>
      </c>
      <c r="Y8">
        <v>181</v>
      </c>
      <c r="Z8">
        <v>130</v>
      </c>
      <c r="AA8">
        <v>170</v>
      </c>
      <c r="BK8" s="4">
        <f t="shared" si="4"/>
        <v>1619</v>
      </c>
      <c r="BL8">
        <f t="shared" si="8"/>
        <v>765</v>
      </c>
      <c r="BM8">
        <f t="shared" si="9"/>
        <v>854</v>
      </c>
      <c r="BN8">
        <f t="shared" si="10"/>
        <v>0</v>
      </c>
      <c r="BO8">
        <f t="shared" si="11"/>
        <v>0</v>
      </c>
      <c r="BP8">
        <f t="shared" si="12"/>
        <v>0</v>
      </c>
      <c r="BQ8">
        <f t="shared" si="13"/>
        <v>0</v>
      </c>
      <c r="BR8">
        <f t="shared" si="14"/>
        <v>0</v>
      </c>
      <c r="BS8">
        <f t="shared" si="15"/>
        <v>0</v>
      </c>
      <c r="BT8">
        <f t="shared" si="16"/>
        <v>0</v>
      </c>
    </row>
    <row r="9" spans="1:72" ht="14.25">
      <c r="A9">
        <v>8</v>
      </c>
      <c r="B9">
        <v>8</v>
      </c>
      <c r="C9">
        <f t="shared" si="0"/>
        <v>0</v>
      </c>
      <c r="D9" t="s">
        <v>14</v>
      </c>
      <c r="E9" s="3">
        <v>166.5</v>
      </c>
      <c r="F9" s="3">
        <f t="shared" si="5"/>
        <v>170.1</v>
      </c>
      <c r="G9" s="7">
        <f t="shared" si="6"/>
        <v>10</v>
      </c>
      <c r="H9">
        <v>0</v>
      </c>
      <c r="I9">
        <v>0</v>
      </c>
      <c r="J9">
        <v>0</v>
      </c>
      <c r="K9">
        <v>221</v>
      </c>
      <c r="L9" s="6">
        <f t="shared" si="7"/>
        <v>198</v>
      </c>
      <c r="M9" s="4">
        <f t="shared" si="1"/>
        <v>221</v>
      </c>
      <c r="N9">
        <v>0</v>
      </c>
      <c r="O9">
        <v>966</v>
      </c>
      <c r="P9" s="6">
        <f t="shared" si="2"/>
        <v>877</v>
      </c>
      <c r="Q9" s="4">
        <f t="shared" si="3"/>
        <v>966</v>
      </c>
      <c r="R9">
        <v>167</v>
      </c>
      <c r="S9">
        <v>146</v>
      </c>
      <c r="T9">
        <v>173</v>
      </c>
      <c r="U9">
        <v>167</v>
      </c>
      <c r="V9">
        <v>171</v>
      </c>
      <c r="W9">
        <v>178</v>
      </c>
      <c r="X9">
        <v>146</v>
      </c>
      <c r="Y9">
        <v>182</v>
      </c>
      <c r="Z9">
        <v>173</v>
      </c>
      <c r="AA9">
        <v>198</v>
      </c>
      <c r="BK9" s="4">
        <f t="shared" si="4"/>
        <v>1701</v>
      </c>
      <c r="BL9">
        <f t="shared" si="8"/>
        <v>824</v>
      </c>
      <c r="BM9">
        <f t="shared" si="9"/>
        <v>877</v>
      </c>
      <c r="BN9">
        <f t="shared" si="10"/>
        <v>0</v>
      </c>
      <c r="BO9">
        <f t="shared" si="11"/>
        <v>0</v>
      </c>
      <c r="BP9">
        <f t="shared" si="12"/>
        <v>0</v>
      </c>
      <c r="BQ9">
        <f t="shared" si="13"/>
        <v>0</v>
      </c>
      <c r="BR9">
        <f t="shared" si="14"/>
        <v>0</v>
      </c>
      <c r="BS9">
        <f t="shared" si="15"/>
        <v>0</v>
      </c>
      <c r="BT9">
        <f t="shared" si="16"/>
        <v>0</v>
      </c>
    </row>
    <row r="10" spans="1:72" ht="14.25">
      <c r="A10">
        <v>9</v>
      </c>
      <c r="B10">
        <v>9</v>
      </c>
      <c r="C10">
        <f t="shared" si="0"/>
        <v>0</v>
      </c>
      <c r="D10" t="s">
        <v>15</v>
      </c>
      <c r="E10" s="3">
        <v>161.02</v>
      </c>
      <c r="F10" s="3">
        <f t="shared" si="5"/>
        <v>159.1</v>
      </c>
      <c r="G10" s="7">
        <f t="shared" si="6"/>
        <v>10</v>
      </c>
      <c r="H10">
        <v>207</v>
      </c>
      <c r="I10">
        <v>0</v>
      </c>
      <c r="J10">
        <v>0</v>
      </c>
      <c r="K10">
        <v>214</v>
      </c>
      <c r="L10" s="6">
        <f t="shared" si="7"/>
        <v>180</v>
      </c>
      <c r="M10" s="4">
        <f t="shared" si="1"/>
        <v>214</v>
      </c>
      <c r="N10">
        <v>0</v>
      </c>
      <c r="O10">
        <v>926</v>
      </c>
      <c r="P10" s="6">
        <f t="shared" si="2"/>
        <v>804</v>
      </c>
      <c r="Q10" s="4">
        <f t="shared" si="3"/>
        <v>926</v>
      </c>
      <c r="R10">
        <v>173</v>
      </c>
      <c r="S10">
        <v>169</v>
      </c>
      <c r="T10">
        <v>142</v>
      </c>
      <c r="U10">
        <v>172</v>
      </c>
      <c r="V10">
        <v>148</v>
      </c>
      <c r="W10">
        <v>149</v>
      </c>
      <c r="X10">
        <v>133</v>
      </c>
      <c r="Y10">
        <v>161</v>
      </c>
      <c r="Z10">
        <v>180</v>
      </c>
      <c r="AA10">
        <v>164</v>
      </c>
      <c r="BK10" s="4">
        <f t="shared" si="4"/>
        <v>1591</v>
      </c>
      <c r="BL10">
        <f t="shared" si="8"/>
        <v>804</v>
      </c>
      <c r="BM10">
        <f t="shared" si="9"/>
        <v>787</v>
      </c>
      <c r="BN10">
        <f t="shared" si="10"/>
        <v>0</v>
      </c>
      <c r="BO10">
        <f t="shared" si="11"/>
        <v>0</v>
      </c>
      <c r="BP10">
        <f t="shared" si="12"/>
        <v>0</v>
      </c>
      <c r="BQ10">
        <f t="shared" si="13"/>
        <v>0</v>
      </c>
      <c r="BR10">
        <f t="shared" si="14"/>
        <v>0</v>
      </c>
      <c r="BS10">
        <f t="shared" si="15"/>
        <v>0</v>
      </c>
      <c r="BT10">
        <f t="shared" si="16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Edgars Runcis</cp:lastModifiedBy>
  <cp:lastPrinted>2015-12-11T12:31:40Z</cp:lastPrinted>
  <dcterms:created xsi:type="dcterms:W3CDTF">2015-12-11T12:31:55Z</dcterms:created>
  <dcterms:modified xsi:type="dcterms:W3CDTF">2024-06-17T19:32:11Z</dcterms:modified>
  <cp:category/>
  <cp:version/>
  <cp:contentType/>
  <cp:contentStatus/>
</cp:coreProperties>
</file>